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s>
  <definedNames>
    <definedName name="_xlnm._FilterDatabase" localSheetId="1" hidden="1">'Checklist'!$A$10:$I$33</definedName>
    <definedName name="_xlnm.Print_Titles" localSheetId="1">'Checklist'!$10:$10</definedName>
  </definedNames>
  <calcPr calcId="124519" fullCalcOnLoad="1"/>
</workbook>
</file>

<file path=xl/styles.xml><?xml version="1.0" encoding="utf-8"?>
<styleSheet xmlns="http://schemas.openxmlformats.org/spreadsheetml/2006/main">
  <numFmts count="1">
    <numFmt numFmtId="164" formatCode="ddd d mmm yyyy"/>
  </numFmts>
  <fonts count="11">
    <font>
      <name val="Calibri"/>
      <family val="2"/>
      <color theme="1"/>
      <sz val="11"/>
      <scheme val="minor"/>
    </font>
    <font>
      <name val="Arial"/>
      <b val="1"/>
      <color rgb="001F2A44"/>
      <sz val="16"/>
    </font>
    <font>
      <name val="Arial"/>
      <i val="1"/>
      <color rgb="005B6475"/>
      <sz val="10"/>
    </font>
    <font>
      <name val="Arial"/>
      <b val="1"/>
      <sz val="10"/>
    </font>
    <font>
      <name val="Arial"/>
      <b val="1"/>
      <color rgb="000000FF"/>
      <sz val="10"/>
    </font>
    <font>
      <name val="Arial"/>
      <sz val="10"/>
    </font>
    <font>
      <name val="Arial"/>
      <i val="1"/>
      <color rgb="005B6475"/>
      <sz val="9"/>
    </font>
    <font>
      <name val="Arial"/>
      <b val="1"/>
      <color rgb="00FFFFFF"/>
      <sz val="10"/>
    </font>
    <font>
      <name val="Arial"/>
      <color rgb="000000FF"/>
      <sz val="10"/>
    </font>
    <font>
      <name val="Arial"/>
      <color rgb="001F5FBF"/>
      <sz val="10"/>
      <u val="single"/>
    </font>
    <font>
      <name val="Arial"/>
      <b val="1"/>
      <color rgb="001F2A44"/>
      <sz val="12"/>
    </font>
  </fonts>
  <fills count="7">
    <fill>
      <patternFill/>
    </fill>
    <fill>
      <patternFill patternType="gray125"/>
    </fill>
    <fill>
      <patternFill patternType="solid">
        <fgColor rgb="00FFF4CC"/>
      </patternFill>
    </fill>
    <fill>
      <patternFill patternType="solid">
        <fgColor rgb="001F2A44"/>
      </patternFill>
    </fill>
    <fill>
      <patternFill patternType="solid">
        <fgColor rgb="00F8D7D7"/>
      </patternFill>
    </fill>
    <fill>
      <patternFill patternType="solid">
        <fgColor rgb="00DDF0E1"/>
      </patternFill>
    </fill>
    <fill>
      <patternFill patternType="solid">
        <fgColor rgb="00EDEDED"/>
      </patternFill>
    </fill>
  </fills>
  <borders count="2">
    <border>
      <left/>
      <right/>
      <top/>
      <bottom/>
      <diagonal/>
    </border>
    <border>
      <left style="thin">
        <color rgb="00D9DDE3"/>
      </left>
      <right style="thin">
        <color rgb="00D9DDE3"/>
      </right>
      <top style="thin">
        <color rgb="00D9DDE3"/>
      </top>
      <bottom style="thin">
        <color rgb="00D9DDE3"/>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5" fillId="0" borderId="0" applyAlignment="1" pivotButton="0" quotePrefix="0" xfId="0">
      <alignment vertical="top" wrapText="1"/>
    </xf>
    <xf numFmtId="0" fontId="0" fillId="0" borderId="0" applyAlignment="1" pivotButton="0" quotePrefix="0" xfId="0">
      <alignment vertical="top" wrapText="1"/>
    </xf>
    <xf numFmtId="0" fontId="10" fillId="0" borderId="0" pivotButton="0" quotePrefix="0" xfId="0"/>
    <xf numFmtId="0" fontId="0" fillId="4" borderId="1" pivotButton="0" quotePrefix="0" xfId="0"/>
    <xf numFmtId="0" fontId="0" fillId="5" borderId="1" pivotButton="0" quotePrefix="0" xfId="0"/>
    <xf numFmtId="0" fontId="0" fillId="6" borderId="1" pivotButton="0" quotePrefix="0" xfId="0"/>
    <xf numFmtId="0" fontId="0" fillId="2" borderId="1"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xf>
    <xf numFmtId="164" fontId="4" fillId="2" borderId="1" pivotButton="0" quotePrefix="0" xfId="0"/>
    <xf numFmtId="0" fontId="6" fillId="0" borderId="0" pivotButton="0" quotePrefix="0" xfId="0"/>
    <xf numFmtId="0" fontId="4" fillId="2" borderId="1" pivotButton="0" quotePrefix="0" xfId="0"/>
    <xf numFmtId="164" fontId="5" fillId="0" borderId="0" pivotButton="0" quotePrefix="0" xfId="0"/>
    <xf numFmtId="0" fontId="7" fillId="3" borderId="1" applyAlignment="1" pivotButton="0" quotePrefix="0" xfId="0">
      <alignment vertical="center" wrapText="1"/>
    </xf>
    <xf numFmtId="0" fontId="5" fillId="0" borderId="1" applyAlignment="1" pivotButton="0" quotePrefix="0" xfId="0">
      <alignment horizontal="center" vertical="top"/>
    </xf>
    <xf numFmtId="0" fontId="5" fillId="0" borderId="1" applyAlignment="1" pivotButton="0" quotePrefix="0" xfId="0">
      <alignment vertical="top" wrapText="1"/>
    </xf>
    <xf numFmtId="164" fontId="8" fillId="2" borderId="1" applyAlignment="1" pivotButton="0" quotePrefix="0" xfId="0">
      <alignment vertical="top" wrapText="1"/>
    </xf>
    <xf numFmtId="0" fontId="9" fillId="0" borderId="1" applyAlignment="1" pivotButton="0" quotePrefix="0" xfId="0">
      <alignment vertical="top" wrapText="1"/>
    </xf>
    <xf numFmtId="0" fontId="5" fillId="2" borderId="1" applyAlignment="1" pivotButton="0" quotePrefix="0" xfId="0">
      <alignment vertical="top" wrapText="1"/>
    </xf>
  </cellXfs>
  <cellStyles count="1">
    <cellStyle name="Normal" xfId="0" builtinId="0" hidden="0"/>
  </cellStyles>
  <dxfs count="3">
    <dxf>
      <font>
        <name val="Arial"/>
        <color rgb="00A0A0A0"/>
      </font>
    </dxf>
    <dxf>
      <fill>
        <patternFill patternType="solid">
          <fgColor rgb="00DDF0E1"/>
        </patternFill>
      </fill>
    </dxf>
    <dxf>
      <fill>
        <patternFill patternType="solid">
          <f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2:B27"/>
  <sheetViews>
    <sheetView showGridLines="0" workbookViewId="0">
      <selection activeCell="A1" sqref="A1"/>
    </sheetView>
  </sheetViews>
  <sheetFormatPr baseColWidth="8" defaultRowHeight="15"/>
  <cols>
    <col width="4" customWidth="1" min="1" max="1"/>
    <col width="95" customWidth="1" min="2" max="2"/>
  </cols>
  <sheetData>
    <row r="2">
      <c r="B2" s="1" t="inlineStr">
        <is>
          <t>How to use this tracker</t>
        </is>
      </c>
    </row>
    <row r="4">
      <c r="B4" s="2" t="inlineStr">
        <is>
          <t>This sheet turns the Switch to Qoblex guide into a dated plan you can track. Every row is one step, in the order the guide recommends.</t>
        </is>
      </c>
    </row>
    <row r="5">
      <c r="B5" s="3" t="n"/>
    </row>
    <row r="6">
      <c r="B6" s="4" t="inlineStr">
        <is>
          <t>Set it up</t>
        </is>
      </c>
    </row>
    <row r="7">
      <c r="B7" s="2" t="inlineStr">
        <is>
          <t>1. On the Checklist tab (next to this one), type your cutover date in the yellow cell next to Cutover date. That's the day you count your stock and make Qoblex your stock master.</t>
        </is>
      </c>
    </row>
    <row r="8">
      <c r="B8" s="2" t="inlineStr">
        <is>
          <t>2. Choose your store: Shopify, WooCommerce, Both, or None. Steps for a store you don't use turn grey.</t>
        </is>
      </c>
    </row>
    <row r="9">
      <c r="B9" s="2" t="inlineStr">
        <is>
          <t>3. Choose whether you'll rehearse on a staging store first. Rehearsing is optional: choose No if you're connecting your production store straight away, and the rehearsal steps turn grey.</t>
        </is>
      </c>
    </row>
    <row r="10">
      <c r="B10" s="2" t="inlineStr">
        <is>
          <t>4. Choose your accounting system: Xero, QuickBooks, or None. With None, the accounting steps turn grey.</t>
        </is>
      </c>
    </row>
    <row r="11">
      <c r="B11" s="2" t="inlineStr">
        <is>
          <t>5. Check the Target date column. Each date is worked out from your cutover date. Type over any date to fit your plan.</t>
        </is>
      </c>
    </row>
    <row r="12">
      <c r="B12" s="3" t="n"/>
    </row>
    <row r="13">
      <c r="B13" s="4" t="inlineStr">
        <is>
          <t>Use it</t>
        </is>
      </c>
    </row>
    <row r="14">
      <c r="B14" s="2" t="inlineStr">
        <is>
          <t>6. As you work, set each step's Status: Not started, In progress, Done, or Not applicable.</t>
        </is>
      </c>
    </row>
    <row r="15">
      <c r="B15" s="2" t="inlineStr">
        <is>
          <t>7. Use Done when… to decide when a step is really finished. Each one is something you can check in Qoblex or in your store.</t>
        </is>
      </c>
    </row>
    <row r="16">
      <c r="B16" s="2" t="inlineStr">
        <is>
          <t>8. Click a Guide link for the full instructions on qoblex.com.</t>
        </is>
      </c>
    </row>
    <row r="17">
      <c r="B17" s="3" t="n"/>
    </row>
    <row r="18">
      <c r="B18" s="4" t="inlineStr">
        <is>
          <t>What the colours mean</t>
        </is>
      </c>
    </row>
    <row r="19">
      <c r="A19" s="5" t="n"/>
      <c r="B19" s="2" t="inlineStr">
        <is>
          <t>Light red: the target date has passed and the step isn't Done.</t>
        </is>
      </c>
    </row>
    <row r="20">
      <c r="A20" s="6" t="n"/>
      <c r="B20" s="2" t="inlineStr">
        <is>
          <t>Light green: the step is Done.</t>
        </is>
      </c>
    </row>
    <row r="21">
      <c r="A21" s="7" t="n"/>
      <c r="B21" s="2" t="inlineStr">
        <is>
          <t>Grey text: the step doesn't apply to you (your store, a rehearsal you're skipping, or accounting you don't use), or you marked it Not applicable.</t>
        </is>
      </c>
    </row>
    <row r="22">
      <c r="A22" s="8" t="n"/>
      <c r="B22" s="2" t="inlineStr">
        <is>
          <t>Yellow: cells you fill in.</t>
        </is>
      </c>
    </row>
    <row r="23">
      <c r="B23" s="3" t="n"/>
    </row>
    <row r="24">
      <c r="B24" s="4" t="inlineStr">
        <is>
          <t>Good to know</t>
        </is>
      </c>
    </row>
    <row r="25">
      <c r="B25" s="2" t="inlineStr">
        <is>
          <t>The suggested dates are starting points, not estimates. Qoblex has no data on how long each step takes for your business, so adjust them freely. A date you type over no longer moves with your cutover date.</t>
        </is>
      </c>
    </row>
    <row r="26">
      <c r="B26" s="2" t="inlineStr">
        <is>
          <t>Cutover-day steps share one date, but their order matters. Follow them top to bottom, as the Cutover day guide explains.</t>
        </is>
      </c>
    </row>
    <row r="27">
      <c r="B27" s="2" t="inlineStr">
        <is>
          <t>Want help planning your switch? See qoblex.com/onboarding.</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3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5" customWidth="1" min="1" max="1"/>
    <col width="38" customWidth="1" min="2" max="2"/>
    <col width="17" customWidth="1" min="3" max="3"/>
    <col width="16" customWidth="1" min="4" max="4"/>
    <col width="48" customWidth="1" min="5" max="5"/>
    <col width="13" customWidth="1" min="6" max="6"/>
    <col width="30" customWidth="1" min="7" max="7"/>
    <col width="14" customWidth="1" min="8" max="8"/>
    <col width="28" customWidth="1" min="9" max="9"/>
  </cols>
  <sheetData>
    <row r="1">
      <c r="A1" s="9" t="inlineStr">
        <is>
          <t>Switch to Qoblex: migration project tracker</t>
        </is>
      </c>
    </row>
    <row r="2">
      <c r="A2" s="10" t="inlineStr">
        <is>
          <t>Enter your cutover date and your store below. Every target date updates from it. See the How to use tab.</t>
        </is>
      </c>
    </row>
    <row r="4">
      <c r="B4" s="11" t="inlineStr">
        <is>
          <t>Cutover date</t>
        </is>
      </c>
      <c r="C4" s="12">
        <f>TODAY()+35</f>
        <v/>
      </c>
      <c r="D4" s="13" t="inlineStr">
        <is>
          <t>Your stocktake day. Example shown: today + 35 days. Type your own date and every target date moves with it.</t>
        </is>
      </c>
    </row>
    <row r="5">
      <c r="B5" s="11" t="inlineStr">
        <is>
          <t>Your store</t>
        </is>
      </c>
      <c r="C5" s="14" t="inlineStr">
        <is>
          <t>Shopify</t>
        </is>
      </c>
      <c r="D5" s="13" t="inlineStr">
        <is>
          <t>Shopify, WooCommerce, Both, or None. Rows for a store you don't use turn grey.</t>
        </is>
      </c>
    </row>
    <row r="6">
      <c r="B6" s="11" t="inlineStr">
        <is>
          <t>Rehearse on a staging store?</t>
        </is>
      </c>
      <c r="C6" s="14" t="inlineStr">
        <is>
          <t>No</t>
        </is>
      </c>
      <c r="D6" s="13" t="inlineStr">
        <is>
          <t>Yes if you'll test on a staging store first. No if you're going straight to your production store: the rehearsal rows turn grey.</t>
        </is>
      </c>
    </row>
    <row r="7">
      <c r="B7" s="11" t="inlineStr">
        <is>
          <t>Your accounting</t>
        </is>
      </c>
      <c r="C7" s="14" t="inlineStr">
        <is>
          <t>Xero</t>
        </is>
      </c>
      <c r="D7" s="13" t="inlineStr">
        <is>
          <t>Xero, QuickBooks, or None. With None, the accounting rows turn grey.</t>
        </is>
      </c>
    </row>
    <row r="8">
      <c r="B8" s="11" t="inlineStr">
        <is>
          <t>Today</t>
        </is>
      </c>
      <c r="C8" s="15">
        <f>TODAY()</f>
        <v/>
      </c>
      <c r="D8" s="13" t="inlineStr">
        <is>
          <t>Updates automatically. Steps due before today that aren't done turn light red.</t>
        </is>
      </c>
    </row>
    <row r="10" ht="30" customHeight="1">
      <c r="A10" s="16" t="inlineStr">
        <is>
          <t>#</t>
        </is>
      </c>
      <c r="B10" s="16" t="inlineStr">
        <is>
          <t>Step</t>
        </is>
      </c>
      <c r="C10" s="16" t="inlineStr">
        <is>
          <t>When</t>
        </is>
      </c>
      <c r="D10" s="16" t="inlineStr">
        <is>
          <t>Target date</t>
        </is>
      </c>
      <c r="E10" s="16" t="inlineStr">
        <is>
          <t>Done when…</t>
        </is>
      </c>
      <c r="F10" s="16" t="inlineStr">
        <is>
          <t>Applies to</t>
        </is>
      </c>
      <c r="G10" s="16" t="inlineStr">
        <is>
          <t>Guide</t>
        </is>
      </c>
      <c r="H10" s="16" t="inlineStr">
        <is>
          <t>Status</t>
        </is>
      </c>
      <c r="I10" s="16" t="inlineStr">
        <is>
          <t>Notes</t>
        </is>
      </c>
    </row>
    <row r="11">
      <c r="A11" s="17" t="n">
        <v>1</v>
      </c>
      <c r="B11" s="18" t="inlineStr">
        <is>
          <t>Set up your Qoblex locations</t>
        </is>
      </c>
      <c r="C11" s="18" t="inlineStr">
        <is>
          <t>Now</t>
        </is>
      </c>
      <c r="D11" s="19">
        <f>$C$4-35</f>
        <v/>
      </c>
      <c r="E11" s="18" t="inlineStr">
        <is>
          <t>Every warehouse you'll stock from exists as a location in Qoblex, and if you sell on Shopify, you have at least as many Qoblex locations as your store has locations</t>
        </is>
      </c>
      <c r="F11" s="18" t="inlineStr">
        <is>
          <t>All</t>
        </is>
      </c>
      <c r="G11" s="20">
        <f>HYPERLINK("https://qoblex.com/support/switch-to-qoblex-set-up-before-you-switch/","Set up Qoblex before you switch")</f>
        <v/>
      </c>
      <c r="H11" s="21" t="inlineStr">
        <is>
          <t>Not started</t>
        </is>
      </c>
      <c r="I11" s="21" t="n"/>
    </row>
    <row r="12">
      <c r="A12" s="17" t="n">
        <v>2</v>
      </c>
      <c r="B12" s="18" t="inlineStr">
        <is>
          <t>Connect your Shopify store with safe sync settings</t>
        </is>
      </c>
      <c r="C12" s="18" t="inlineStr">
        <is>
          <t>Now</t>
        </is>
      </c>
      <c r="D12" s="19">
        <f>$C$4-32</f>
        <v/>
      </c>
      <c r="E12" s="18" t="inlineStr">
        <is>
          <t>Inventory sync is Do not sync, product sync direction is Do not sync, both automatic new-product switches are off, the matching strategy and price lists are chosen, every Shopify location is mapped to a different Qoblex location, and the settings are saved</t>
        </is>
      </c>
      <c r="F12" s="18" t="inlineStr">
        <is>
          <t>Shopify</t>
        </is>
      </c>
      <c r="G12" s="20">
        <f>HYPERLINK("https://qoblex.com/support/switch-to-qoblex-set-up-before-you-switch/","Set up Qoblex before you switch")</f>
        <v/>
      </c>
      <c r="H12" s="21" t="inlineStr">
        <is>
          <t>Not started</t>
        </is>
      </c>
      <c r="I12" s="21" t="n"/>
    </row>
    <row r="13">
      <c r="A13" s="17" t="n">
        <v>3</v>
      </c>
      <c r="B13" s="18" t="inlineStr">
        <is>
          <t>Connect your WooCommerce store with safe sync settings</t>
        </is>
      </c>
      <c r="C13" s="18" t="inlineStr">
        <is>
          <t>Now</t>
        </is>
      </c>
      <c r="D13" s="19">
        <f>$C$4-32</f>
        <v/>
      </c>
      <c r="E13" s="18" t="inlineStr">
        <is>
          <t>Inventory, Product, and Pricing Synchronization are all Do not sync, the matching strategy and price lists are chosen, and the settings are saved</t>
        </is>
      </c>
      <c r="F13" s="18" t="inlineStr">
        <is>
          <t>WooCommerce</t>
        </is>
      </c>
      <c r="G13" s="20">
        <f>HYPERLINK("https://qoblex.com/support/switch-to-qoblex-set-up-before-you-switch/","Set up Qoblex before you switch")</f>
        <v/>
      </c>
      <c r="H13" s="21" t="inlineStr">
        <is>
          <t>Not started</t>
        </is>
      </c>
      <c r="I13" s="21" t="n"/>
    </row>
    <row r="14">
      <c r="A14" s="17" t="n">
        <v>4</v>
      </c>
      <c r="B14" s="18" t="inlineStr">
        <is>
          <t>Import your store's product catalogue</t>
        </is>
      </c>
      <c r="C14" s="18" t="inlineStr">
        <is>
          <t>Now</t>
        </is>
      </c>
      <c r="D14" s="19">
        <f>$C$4-30</f>
        <v/>
      </c>
      <c r="E14" s="18" t="inlineStr">
        <is>
          <t>The one-off Shopify or WooCommerce product import has finished and your store's products are in Qoblex (for Shopify, this also brings in every open store order)</t>
        </is>
      </c>
      <c r="F14" s="18" t="inlineStr">
        <is>
          <t>Any store</t>
        </is>
      </c>
      <c r="G14" s="20">
        <f>HYPERLINK("https://qoblex.com/support/switch-to-qoblex-set-up-before-you-switch/","Set up Qoblex before you switch")</f>
        <v/>
      </c>
      <c r="H14" s="21" t="inlineStr">
        <is>
          <t>Not started</t>
        </is>
      </c>
      <c r="I14" s="21" t="n"/>
    </row>
    <row r="15">
      <c r="A15" s="17" t="n">
        <v>5</v>
      </c>
      <c r="B15" s="18" t="inlineStr">
        <is>
          <t>Add the products your store doesn't sell</t>
        </is>
      </c>
      <c r="C15" s="18" t="inlineStr">
        <is>
          <t>Now</t>
        </is>
      </c>
      <c r="D15" s="19">
        <f>$C$4-28</f>
        <v/>
      </c>
      <c r="E15" s="18" t="inlineStr">
        <is>
          <t>Every product you stock that isn't in your store is in Qoblex, imported by CSV or created by hand</t>
        </is>
      </c>
      <c r="F15" s="18" t="inlineStr">
        <is>
          <t>All</t>
        </is>
      </c>
      <c r="G15" s="20">
        <f>HYPERLINK("https://qoblex.com/support/switch-to-qoblex-set-up-before-you-switch/","Set up Qoblex before you switch")</f>
        <v/>
      </c>
      <c r="H15" s="21" t="inlineStr">
        <is>
          <t>Not started</t>
        </is>
      </c>
      <c r="I15" s="21" t="n"/>
    </row>
    <row r="16">
      <c r="A16" s="17" t="n">
        <v>6</v>
      </c>
      <c r="B16" s="18" t="inlineStr">
        <is>
          <t>Import your suppliers</t>
        </is>
      </c>
      <c r="C16" s="18" t="inlineStr">
        <is>
          <t>Now</t>
        </is>
      </c>
      <c r="D16" s="19">
        <f>$C$4-25</f>
        <v/>
      </c>
      <c r="E16" s="18" t="inlineStr">
        <is>
          <t>Your supplier contacts are in Qoblex, imported by CSV (importing from Xero only becomes available once step 13 is finished)</t>
        </is>
      </c>
      <c r="F16" s="18" t="inlineStr">
        <is>
          <t>All</t>
        </is>
      </c>
      <c r="G16" s="20">
        <f>HYPERLINK("https://qoblex.com/support/switch-to-qoblex-set-up-before-you-switch/","Set up Qoblex before you switch")</f>
        <v/>
      </c>
      <c r="H16" s="21" t="inlineStr">
        <is>
          <t>Not started</t>
        </is>
      </c>
      <c r="I16" s="21" t="n"/>
    </row>
    <row r="17">
      <c r="A17" s="17" t="n">
        <v>7</v>
      </c>
      <c r="B17" s="18" t="inlineStr">
        <is>
          <t>Set up bundles and bills of material</t>
        </is>
      </c>
      <c r="C17" s="18" t="inlineStr">
        <is>
          <t>Now</t>
        </is>
      </c>
      <c r="D17" s="19">
        <f>$C$4-21</f>
        <v/>
      </c>
      <c r="E17" s="18" t="inlineStr">
        <is>
          <t>Bundles and bills of material are defined for the products that need them</t>
        </is>
      </c>
      <c r="F17" s="18" t="inlineStr">
        <is>
          <t>All</t>
        </is>
      </c>
      <c r="G17" s="20">
        <f>HYPERLINK("https://qoblex.com/support/switch-to-qoblex-set-up-before-you-switch/","Set up Qoblex before you switch")</f>
        <v/>
      </c>
      <c r="H17" s="21" t="inlineStr">
        <is>
          <t>Not started</t>
        </is>
      </c>
      <c r="I17" s="21" t="n"/>
    </row>
    <row r="18">
      <c r="A18" s="17" t="n">
        <v>8</v>
      </c>
      <c r="B18" s="18" t="inlineStr">
        <is>
          <t>Rehearse the whole setup on your staging store (only if you rehearse)</t>
        </is>
      </c>
      <c r="C18" s="18" t="inlineStr">
        <is>
          <t>Before go-live</t>
        </is>
      </c>
      <c r="D18" s="19">
        <f>$C$4-14</f>
        <v/>
      </c>
      <c r="E18" s="18" t="inlineStr">
        <is>
          <t>You've tested products, orders, and sync settings on the staging store without touching your real store</t>
        </is>
      </c>
      <c r="F18" s="18" t="inlineStr">
        <is>
          <t>If rehearsing</t>
        </is>
      </c>
      <c r="G18" s="20">
        <f>HYPERLINK("https://qoblex.com/support/switch-to-qoblex-rehearse-on-a-staging-store/","Rehearse your switch on a staging store")</f>
        <v/>
      </c>
      <c r="H18" s="21" t="inlineStr">
        <is>
          <t>Not started</t>
        </is>
      </c>
      <c r="I18" s="21" t="n"/>
    </row>
    <row r="19">
      <c r="A19" s="17" t="n">
        <v>9</v>
      </c>
      <c r="B19" s="18" t="inlineStr">
        <is>
          <t>Connect your production store and import its catalogue (only if you rehearsed)</t>
        </is>
      </c>
      <c r="C19" s="18" t="inlineStr">
        <is>
          <t>Before go-live</t>
        </is>
      </c>
      <c r="D19" s="19">
        <f>$C$4-10</f>
        <v/>
      </c>
      <c r="E19" s="18" t="inlineStr">
        <is>
          <t>Your production store is connected with the same safe settings as step 2 or 3 (including its own matching strategy, location mapping and price lists), and its product import has finished</t>
        </is>
      </c>
      <c r="F19" s="18" t="inlineStr">
        <is>
          <t>If rehearsing</t>
        </is>
      </c>
      <c r="G19" s="20">
        <f>HYPERLINK("https://qoblex.com/support/switch-to-qoblex-rehearse-on-a-staging-store/","Rehearse your switch on a staging store")</f>
        <v/>
      </c>
      <c r="H19" s="21" t="inlineStr">
        <is>
          <t>Not started</t>
        </is>
      </c>
      <c r="I19" s="21" t="n"/>
    </row>
    <row r="20">
      <c r="A20" s="17" t="n">
        <v>10</v>
      </c>
      <c r="B20" s="18" t="inlineStr">
        <is>
          <t>Disconnect the staging store and clear rehearsal data (only if you rehearsed, after production is connected)</t>
        </is>
      </c>
      <c r="C20" s="18" t="inlineStr">
        <is>
          <t>Before go-live</t>
        </is>
      </c>
      <c r="D20" s="19">
        <f>$C$4-7</f>
        <v/>
      </c>
      <c r="E20" s="18" t="inlineStr">
        <is>
          <t>The staging store is disconnected and every rehearsal order, purchase order/GRN and stocktake is cancelled or deleted by hand (don't reset the account at this point: it would also disconnect production and delete your setup), and any test batch you don't want is zeroed with a stock adjustment (a batch import can't be cancelled or deleted)</t>
        </is>
      </c>
      <c r="F20" s="18" t="inlineStr">
        <is>
          <t>If rehearsing</t>
        </is>
      </c>
      <c r="G20" s="20">
        <f>HYPERLINK("https://qoblex.com/support/switch-to-qoblex-rehearse-on-a-staging-store/","Rehearse your switch on a staging store")</f>
        <v/>
      </c>
      <c r="H20" s="21" t="inlineStr">
        <is>
          <t>Not started</t>
        </is>
      </c>
      <c r="I20" s="21" t="n"/>
    </row>
    <row r="21">
      <c r="A21" s="17" t="n">
        <v>11</v>
      </c>
      <c r="B21" s="18" t="inlineStr">
        <is>
          <t>Set your opening cost</t>
        </is>
      </c>
      <c r="C21" s="18" t="inlineStr">
        <is>
          <t>Before go-live</t>
        </is>
      </c>
      <c r="D21" s="19">
        <f>$C$4-5</f>
        <v/>
      </c>
      <c r="E21" s="18" t="inlineStr">
        <is>
          <t>Every product you'll stock has the Moving Average Cost you want to open with, set before you authorize your cutover stocktakes (batch- and serial-tracked products are the exception: set their cost after the batch/serial stocktake, see [Count batch and serial stock](opening-stock.md#count-batch-and-serial-stock)). If you rehearsed, check the products your staging store created, because they carry the staging store's cost</t>
        </is>
      </c>
      <c r="F21" s="18" t="inlineStr">
        <is>
          <t>All</t>
        </is>
      </c>
      <c r="G21" s="20">
        <f>HYPERLINK("https://qoblex.com/support/switch-to-qoblex-opening-stock/","Bring in opening stock")</f>
        <v/>
      </c>
      <c r="H21" s="21" t="inlineStr">
        <is>
          <t>Not started</t>
        </is>
      </c>
      <c r="I21" s="21" t="n"/>
    </row>
    <row r="22">
      <c r="A22" s="17" t="n">
        <v>12</v>
      </c>
      <c r="B22" s="18" t="inlineStr">
        <is>
          <t>Untrack and archive overlapping items in Xero, or make them non-inventory or inactive in QuickBooks</t>
        </is>
      </c>
      <c r="C22" s="18" t="inlineStr">
        <is>
          <t>Before go-live</t>
        </is>
      </c>
      <c r="D22" s="19">
        <f>$C$4-4</f>
        <v/>
      </c>
      <c r="E22" s="18" t="inlineStr">
        <is>
          <t>No product Qoblex will manage is still a tracked item in Xero or an Inventory item in QuickBooks, and for QuickBooks, Qoblex support has switched on Sync products as Untracked</t>
        </is>
      </c>
      <c r="F22" s="18" t="inlineStr">
        <is>
          <t>If accounting</t>
        </is>
      </c>
      <c r="G22" s="20">
        <f>HYPERLINK("https://qoblex.com/support/switch-to-qoblex-accounting/","Line up Xero or QuickBooks with your opening stock")</f>
        <v/>
      </c>
      <c r="H22" s="21" t="inlineStr">
        <is>
          <t>Not started</t>
        </is>
      </c>
      <c r="I22" s="21" t="n"/>
    </row>
    <row r="23">
      <c r="A23" s="17" t="n">
        <v>13</v>
      </c>
      <c r="B23" s="18" t="inlineStr">
        <is>
          <t>Connect and set up your accounting integration</t>
        </is>
      </c>
      <c r="C23" s="18" t="inlineStr">
        <is>
          <t>Before go-live</t>
        </is>
      </c>
      <c r="D23" s="19">
        <f>$C$4-3</f>
        <v/>
      </c>
      <c r="E23" s="18" t="inlineStr">
        <is>
          <t>Xero or QuickBooks is connected and its setup wizard is finished with your accounts, tax rates, and tracking categories mapped. Finishing (Save &amp; Finish) is what saves the mapping and starts postings, so do it only when you want them to start</t>
        </is>
      </c>
      <c r="F23" s="18" t="inlineStr">
        <is>
          <t>If accounting</t>
        </is>
      </c>
      <c r="G23" s="20">
        <f>HYPERLINK("https://qoblex.com/support/switch-to-qoblex-set-up-before-you-switch/","Set up Qoblex before you switch")</f>
        <v/>
      </c>
      <c r="H23" s="21" t="inlineStr">
        <is>
          <t>Not started</t>
        </is>
      </c>
      <c r="I23" s="21" t="n"/>
    </row>
    <row r="24">
      <c r="A24" s="17" t="n">
        <v>14</v>
      </c>
      <c r="B24" s="18" t="inlineStr">
        <is>
          <t>Stop treating your previous system as the source of truth</t>
        </is>
      </c>
      <c r="C24" s="18" t="inlineStr">
        <is>
          <t>Cutover day</t>
        </is>
      </c>
      <c r="D24" s="19">
        <f>$C$4</f>
        <v/>
      </c>
      <c r="E24" s="18" t="inlineStr">
        <is>
          <t>Every outstanding entry in your previous system is finished</t>
        </is>
      </c>
      <c r="F24" s="18" t="inlineStr">
        <is>
          <t>All</t>
        </is>
      </c>
      <c r="G24" s="20">
        <f>HYPERLINK("https://qoblex.com/support/switch-to-qoblex-cutover-day/","Cutover day, step by step")</f>
        <v/>
      </c>
      <c r="H24" s="21" t="inlineStr">
        <is>
          <t>Not started</t>
        </is>
      </c>
      <c r="I24" s="21" t="n"/>
    </row>
    <row r="25">
      <c r="A25" s="17" t="n">
        <v>15</v>
      </c>
      <c r="B25" s="18" t="inlineStr">
        <is>
          <t>Ship orders that had already shipped before your count</t>
        </is>
      </c>
      <c r="C25" s="18" t="inlineStr">
        <is>
          <t>Cutover day</t>
        </is>
      </c>
      <c r="D25" s="19">
        <f>$C$4</f>
        <v/>
      </c>
      <c r="E25" s="18" t="inlineStr">
        <is>
          <t>None of them shows Awaiting Stock any more (do this before you count)</t>
        </is>
      </c>
      <c r="F25" s="18" t="inlineStr">
        <is>
          <t>All</t>
        </is>
      </c>
      <c r="G25" s="20">
        <f>HYPERLINK("https://qoblex.com/support/switch-to-qoblex-open-sale-orders/#already-shipped-orders-that-show-awaiting-stock","Bring in open sale orders")</f>
        <v/>
      </c>
      <c r="H25" s="21" t="inlineStr">
        <is>
          <t>Not started</t>
        </is>
      </c>
      <c r="I25" s="21" t="n"/>
    </row>
    <row r="26">
      <c r="A26" s="17" t="n">
        <v>16</v>
      </c>
      <c r="B26" s="18" t="inlineStr">
        <is>
          <t>Count stock and upload each location's stocktake</t>
        </is>
      </c>
      <c r="C26" s="18" t="inlineStr">
        <is>
          <t>Cutover day</t>
        </is>
      </c>
      <c r="D26" s="19">
        <f>$C$4</f>
        <v/>
      </c>
      <c r="E26" s="18" t="inlineStr">
        <is>
          <t>A Draft stocktake adjustment exists for every location you're bringing live</t>
        </is>
      </c>
      <c r="F26" s="18" t="inlineStr">
        <is>
          <t>All</t>
        </is>
      </c>
      <c r="G26" s="20">
        <f>HYPERLINK("https://qoblex.com/support/switch-to-qoblex-opening-stock/","Bring in opening stock")</f>
        <v/>
      </c>
      <c r="H26" s="21" t="inlineStr">
        <is>
          <t>Not started</t>
        </is>
      </c>
      <c r="I26" s="21" t="n"/>
    </row>
    <row r="27">
      <c r="A27" s="17" t="n">
        <v>17</v>
      </c>
      <c r="B27" s="18" t="inlineStr">
        <is>
          <t>Turn on live inventory sync for every connected channel</t>
        </is>
      </c>
      <c r="C27" s="18" t="inlineStr">
        <is>
          <t>Cutover day</t>
        </is>
      </c>
      <c r="D27" s="19">
        <f>$C$4</f>
        <v/>
      </c>
      <c r="E27" s="18" t="inlineStr">
        <is>
          <t>Inventory sync is set to push from Qoblex, with the right locations selected, and saved</t>
        </is>
      </c>
      <c r="F27" s="18" t="inlineStr">
        <is>
          <t>Any store</t>
        </is>
      </c>
      <c r="G27" s="20">
        <f>HYPERLINK("https://qoblex.com/support/switch-to-qoblex-cutover-day/","Cutover day, step by step")</f>
        <v/>
      </c>
      <c r="H27" s="21" t="inlineStr">
        <is>
          <t>Not started</t>
        </is>
      </c>
      <c r="I27" s="21" t="n"/>
    </row>
    <row r="28">
      <c r="A28" s="17" t="n">
        <v>18</v>
      </c>
      <c r="B28" s="18" t="inlineStr">
        <is>
          <t>Authorize every location's stocktake</t>
        </is>
      </c>
      <c r="C28" s="18" t="inlineStr">
        <is>
          <t>Cutover day</t>
        </is>
      </c>
      <c r="D28" s="19">
        <f>$C$4</f>
        <v/>
      </c>
      <c r="E28" s="18" t="inlineStr">
        <is>
          <t>A stocktake is authorized for every location you're bringing live</t>
        </is>
      </c>
      <c r="F28" s="18" t="inlineStr">
        <is>
          <t>All</t>
        </is>
      </c>
      <c r="G28" s="20">
        <f>HYPERLINK("https://qoblex.com/support/switch-to-qoblex-cutover-day/","Cutover day, step by step")</f>
        <v/>
      </c>
      <c r="H28" s="21" t="inlineStr">
        <is>
          <t>Not started</t>
        </is>
      </c>
      <c r="I28" s="21" t="n"/>
    </row>
    <row r="29">
      <c r="A29" s="17" t="n">
        <v>19</v>
      </c>
      <c r="B29" s="18" t="inlineStr">
        <is>
          <t>Count batch- and serial-tracked stock</t>
        </is>
      </c>
      <c r="C29" s="18" t="inlineStr">
        <is>
          <t>Cutover day</t>
        </is>
      </c>
      <c r="D29" s="19">
        <f>$C$4</f>
        <v/>
      </c>
      <c r="E29" s="18" t="inlineStr">
        <is>
          <t>A batch/serial stocktake adjustment is authorized for every location with batch- or serial-tracked products, and each of those products' Moving Average Cost has been set afterwards</t>
        </is>
      </c>
      <c r="F29" s="18" t="inlineStr">
        <is>
          <t>All</t>
        </is>
      </c>
      <c r="G29" s="20">
        <f>HYPERLINK("https://qoblex.com/support/switch-to-qoblex-opening-stock/#count-batch-and-serial-stock","Count batch and serial stock")</f>
        <v/>
      </c>
      <c r="H29" s="21" t="inlineStr">
        <is>
          <t>Not started</t>
        </is>
      </c>
      <c r="I29" s="21" t="n"/>
    </row>
    <row r="30">
      <c r="A30" s="17" t="n">
        <v>20</v>
      </c>
      <c r="B30" s="18" t="inlineStr">
        <is>
          <t>Import your open purchase orders</t>
        </is>
      </c>
      <c r="C30" s="18" t="inlineStr">
        <is>
          <t>Cutover day</t>
        </is>
      </c>
      <c r="D30" s="19">
        <f>$C$4</f>
        <v/>
      </c>
      <c r="E30" s="18" t="inlineStr">
        <is>
          <t>Every open or part-received purchase order is in Qoblex, with Track Inventory set correctly on each</t>
        </is>
      </c>
      <c r="F30" s="18" t="inlineStr">
        <is>
          <t>All</t>
        </is>
      </c>
      <c r="G30" s="20">
        <f>HYPERLINK("https://qoblex.com/support/switch-to-qoblex-open-purchase-orders/","Bring in open purchase orders and stock in transit")</f>
        <v/>
      </c>
      <c r="H30" s="21" t="inlineStr">
        <is>
          <t>Not started</t>
        </is>
      </c>
      <c r="I30" s="21" t="n"/>
    </row>
    <row r="31">
      <c r="A31" s="17" t="n">
        <v>21</v>
      </c>
      <c r="B31" s="18" t="inlineStr">
        <is>
          <t>Import your open sale orders</t>
        </is>
      </c>
      <c r="C31" s="18" t="inlineStr">
        <is>
          <t>Cutover day</t>
        </is>
      </c>
      <c r="D31" s="19">
        <f>$C$4</f>
        <v/>
      </c>
      <c r="E31" s="18" t="inlineStr">
        <is>
          <t>Every unfulfilled order, backorder, and pre-order is in Qoblex and has allocated against your counted stock</t>
        </is>
      </c>
      <c r="F31" s="18" t="inlineStr">
        <is>
          <t>All</t>
        </is>
      </c>
      <c r="G31" s="20">
        <f>HYPERLINK("https://qoblex.com/support/switch-to-qoblex-open-sale-orders/","Bring in open sale orders")</f>
        <v/>
      </c>
      <c r="H31" s="21" t="inlineStr">
        <is>
          <t>Not started</t>
        </is>
      </c>
      <c r="I31" s="21" t="n"/>
    </row>
    <row r="32">
      <c r="A32" s="17" t="n">
        <v>22</v>
      </c>
      <c r="B32" s="18" t="inlineStr">
        <is>
          <t>Start authorizing real transactions in Qoblex</t>
        </is>
      </c>
      <c r="C32" s="18" t="inlineStr">
        <is>
          <t>After cutover</t>
        </is>
      </c>
      <c r="D32" s="19">
        <f>$C$4+1</f>
        <v/>
      </c>
      <c r="E32" s="18" t="inlineStr">
        <is>
          <t>Qoblex is your stock master, and sales, purchases, and adjustments post as normal business</t>
        </is>
      </c>
      <c r="F32" s="18" t="inlineStr">
        <is>
          <t>All</t>
        </is>
      </c>
      <c r="G32" s="20">
        <f>HYPERLINK("https://qoblex.com/support/switch-to-qoblex-cutover-day/","Cutover day, step by step")</f>
        <v/>
      </c>
      <c r="H32" s="21" t="inlineStr">
        <is>
          <t>Not started</t>
        </is>
      </c>
      <c r="I32" s="21" t="n"/>
    </row>
    <row r="33">
      <c r="A33" s="17" t="n">
        <v>23</v>
      </c>
      <c r="B33" s="18" t="inlineStr">
        <is>
          <t>Match your accounting opening stock balance</t>
        </is>
      </c>
      <c r="C33" s="18" t="inlineStr">
        <is>
          <t>After cutover</t>
        </is>
      </c>
      <c r="D33" s="19">
        <f>$C$4+2</f>
        <v/>
      </c>
      <c r="E33" s="18" t="inlineStr">
        <is>
          <t>If Xero or QuickBooks is connected, your stocktake journals have synced (and in Xero, been posted), and the Stock On Hand account balance on the Balance Sheet matches the Total Cost on Qoblex's Stock on Hand report (Reporting &gt; Inventory) for the locations you brought live, with any difference journaled by your accountant</t>
        </is>
      </c>
      <c r="F33" s="18" t="inlineStr">
        <is>
          <t>If accounting</t>
        </is>
      </c>
      <c r="G33" s="20">
        <f>HYPERLINK("https://qoblex.com/support/switch-to-qoblex-accounting/","Line up Xero or QuickBooks with your opening stock")</f>
        <v/>
      </c>
      <c r="H33" s="21" t="inlineStr">
        <is>
          <t>Not started</t>
        </is>
      </c>
      <c r="I33" s="21" t="n"/>
    </row>
    <row r="35">
      <c r="A35" s="13" t="inlineStr">
        <is>
          <t>Target dates are suggestions worked out from your cutover date, not estimates: Qoblex has no data on how long each step takes for your business. Type over any date to fit your own plan.</t>
        </is>
      </c>
    </row>
  </sheetData>
  <autoFilter ref="A10:I33"/>
  <mergeCells count="6">
    <mergeCell ref="D8:G8"/>
    <mergeCell ref="D6:G6"/>
    <mergeCell ref="A35:I35"/>
    <mergeCell ref="D7:G7"/>
    <mergeCell ref="D5:G5"/>
    <mergeCell ref="D4:G4"/>
  </mergeCells>
  <conditionalFormatting sqref="A11:I33">
    <cfRule type="expression" priority="1" dxfId="0" stopIfTrue="1">
      <formula>OR(AND($F11="Shopify",OR($C$5="WooCommerce",$C$5="None")),AND($F11="WooCommerce",OR($C$5="Shopify",$C$5="None")),AND($F11="Any store",$C$5="None"),AND($F11="If rehearsing",OR($C$6="No",$C$5="None")),AND($F11="If accounting",$C$7="None"),$H11="Not applicable")</formula>
    </cfRule>
    <cfRule type="expression" priority="2" dxfId="1" stopIfTrue="1">
      <formula>$H11="Done"</formula>
    </cfRule>
    <cfRule type="expression" priority="3" dxfId="2" stopIfTrue="1">
      <formula>AND($D11&lt;$C$8,$H11&lt;&gt;"Done")</formula>
    </cfRule>
  </conditionalFormatting>
  <dataValidations count="4">
    <dataValidation sqref="C5" showDropDown="0" showInputMessage="0" showErrorMessage="0" allowBlank="0" type="list">
      <formula1>"Shopify,WooCommerce,Both,None"</formula1>
    </dataValidation>
    <dataValidation sqref="C6" showDropDown="0" showInputMessage="0" showErrorMessage="0" allowBlank="0" type="list">
      <formula1>"Yes,No"</formula1>
    </dataValidation>
    <dataValidation sqref="C7" showDropDown="0" showInputMessage="0" showErrorMessage="0" allowBlank="0" type="list">
      <formula1>"Xero,QuickBooks,None"</formula1>
    </dataValidation>
    <dataValidation sqref="H11 H12 H13 H14 H15 H16 H17 H18 H19 H20 H21 H22 H23 H24 H25 H26 H27 H28 H29 H30 H31 H32 H33" showDropDown="0" showInputMessage="0" showErrorMessage="0" allowBlank="1" type="list">
      <formula1>"Not started,In progress,Done,Not applicable"</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2026-10-02T12:11:33Z</dcterms:created>
  <dcterms:modified xmlns:dcterms="http://purl.org/dc/terms/" xmlns:xsi="http://www.w3.org/2001/XMLSchema-instance" xsi:type="dcterms:W3CDTF">2026-10-02T12:11:33Z</dcterms:modified>
</cp:coreProperties>
</file>